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0896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5" i="1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4"/>
  <c r="J4" s="1"/>
  <c r="D3"/>
</calcChain>
</file>

<file path=xl/sharedStrings.xml><?xml version="1.0" encoding="utf-8"?>
<sst xmlns="http://schemas.openxmlformats.org/spreadsheetml/2006/main" count="87" uniqueCount="62">
  <si>
    <t>消防服</t>
  </si>
  <si>
    <t>序号</t>
    <phoneticPr fontId="1" type="noConversion"/>
  </si>
  <si>
    <t>备注</t>
    <phoneticPr fontId="1" type="noConversion"/>
  </si>
  <si>
    <t>数量合计             (个）</t>
    <phoneticPr fontId="1" type="noConversion"/>
  </si>
  <si>
    <t>总院区                    （个）</t>
    <phoneticPr fontId="1" type="noConversion"/>
  </si>
  <si>
    <t>番禺院区                 （个）</t>
    <phoneticPr fontId="1" type="noConversion"/>
  </si>
  <si>
    <t>海珠广场                （个）</t>
    <phoneticPr fontId="1" type="noConversion"/>
  </si>
  <si>
    <t>盘福院区                （个）</t>
    <phoneticPr fontId="1" type="noConversion"/>
  </si>
  <si>
    <t>灭火器箱</t>
    <phoneticPr fontId="1" type="noConversion"/>
  </si>
  <si>
    <t>灭火毯</t>
    <phoneticPr fontId="1" type="noConversion"/>
  </si>
  <si>
    <t>消防水带</t>
    <phoneticPr fontId="1" type="noConversion"/>
  </si>
  <si>
    <t>推车式干粉灭火器30KG</t>
    <phoneticPr fontId="1" type="noConversion"/>
  </si>
  <si>
    <t>桂安                   MFZ/ABC30</t>
    <phoneticPr fontId="1" type="noConversion"/>
  </si>
  <si>
    <t>防毒面具</t>
    <phoneticPr fontId="1" type="noConversion"/>
  </si>
  <si>
    <t>消防演习烟雾</t>
    <phoneticPr fontId="1" type="noConversion"/>
  </si>
  <si>
    <t>演习用</t>
    <phoneticPr fontId="1" type="noConversion"/>
  </si>
  <si>
    <t>消防鞋</t>
    <phoneticPr fontId="1" type="noConversion"/>
  </si>
  <si>
    <t>桂安                        MT/2</t>
    <phoneticPr fontId="1" type="noConversion"/>
  </si>
  <si>
    <t>桂安                        8.3kg</t>
    <phoneticPr fontId="1" type="noConversion"/>
  </si>
  <si>
    <t>桂安                         TZL30</t>
    <phoneticPr fontId="1" type="noConversion"/>
  </si>
  <si>
    <t>桂安                             XMDF4*4</t>
    <phoneticPr fontId="1" type="noConversion"/>
  </si>
  <si>
    <t>桂安                        6kg</t>
    <phoneticPr fontId="1" type="noConversion"/>
  </si>
  <si>
    <t>悬挂式七氟丙烷</t>
    <phoneticPr fontId="1" type="noConversion"/>
  </si>
  <si>
    <t>MFZ/D4</t>
    <phoneticPr fontId="1" type="noConversion"/>
  </si>
  <si>
    <t>手提式金属灭火器4KG</t>
    <phoneticPr fontId="1" type="noConversion"/>
  </si>
  <si>
    <t>手提式干粉灭火器4KG</t>
    <phoneticPr fontId="1" type="noConversion"/>
  </si>
  <si>
    <t>手提式二氧化碳灭火器2KG</t>
    <phoneticPr fontId="1" type="noConversion"/>
  </si>
  <si>
    <t>手提式二氧化碳灭火器</t>
    <phoneticPr fontId="1" type="noConversion"/>
  </si>
  <si>
    <t>桂安         MFZ/ABC4</t>
    <phoneticPr fontId="1" type="noConversion"/>
  </si>
  <si>
    <t>正压式消防空气呼吸器</t>
    <phoneticPr fontId="1" type="noConversion"/>
  </si>
  <si>
    <t>警戒带</t>
  </si>
  <si>
    <t>消防枪头</t>
  </si>
  <si>
    <t>个</t>
    <phoneticPr fontId="1" type="noConversion"/>
  </si>
  <si>
    <t>卷</t>
    <phoneticPr fontId="1" type="noConversion"/>
  </si>
  <si>
    <t>消防手套</t>
    <phoneticPr fontId="1" type="noConversion"/>
  </si>
  <si>
    <t>防爆照明灯</t>
  </si>
  <si>
    <t>双</t>
    <phoneticPr fontId="1" type="noConversion"/>
  </si>
  <si>
    <t>消防安全腰带</t>
    <phoneticPr fontId="1" type="noConversion"/>
  </si>
  <si>
    <t>条</t>
    <phoneticPr fontId="1" type="noConversion"/>
  </si>
  <si>
    <t>个</t>
    <phoneticPr fontId="1" type="noConversion"/>
  </si>
  <si>
    <t>消防安全绳</t>
    <phoneticPr fontId="1" type="noConversion"/>
  </si>
  <si>
    <t>消防头盔</t>
  </si>
  <si>
    <t>消防铁桶</t>
  </si>
  <si>
    <t>消防扳手</t>
  </si>
  <si>
    <t>消防锹</t>
  </si>
  <si>
    <t>消防员呼救器</t>
  </si>
  <si>
    <t>套</t>
    <phoneticPr fontId="1" type="noConversion"/>
  </si>
  <si>
    <t>微型消防站</t>
    <phoneticPr fontId="1" type="noConversion"/>
  </si>
  <si>
    <t>把</t>
    <phoneticPr fontId="1" type="noConversion"/>
  </si>
  <si>
    <t>微型消防站</t>
    <phoneticPr fontId="1" type="noConversion"/>
  </si>
  <si>
    <t>个</t>
    <phoneticPr fontId="1" type="noConversion"/>
  </si>
  <si>
    <t>化学品泄露应急包</t>
    <phoneticPr fontId="1" type="noConversion"/>
  </si>
  <si>
    <t>个   杰苏瑞 BH-02YE化学型</t>
    <phoneticPr fontId="1" type="noConversion"/>
  </si>
  <si>
    <t>实验室</t>
    <phoneticPr fontId="1" type="noConversion"/>
  </si>
  <si>
    <t>2023年南方医科大学口腔医院消防设备及器材购置清单</t>
    <phoneticPr fontId="1" type="noConversion"/>
  </si>
  <si>
    <t>个 黄色 50*35*80cm（长*宽*高）</t>
    <phoneticPr fontId="1" type="noConversion"/>
  </si>
  <si>
    <t>套  型号RHZK6.8/C</t>
    <phoneticPr fontId="1" type="noConversion"/>
  </si>
  <si>
    <t>应急物资柜</t>
    <phoneticPr fontId="1" type="noConversion"/>
  </si>
  <si>
    <t>单价</t>
    <phoneticPr fontId="1" type="noConversion"/>
  </si>
  <si>
    <t>参考品牌规格</t>
    <phoneticPr fontId="1" type="noConversion"/>
  </si>
  <si>
    <t>物品名称</t>
    <phoneticPr fontId="1" type="noConversion"/>
  </si>
  <si>
    <t>总金额（大小写）：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</si>
</sst>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left" vertical="center"/>
    </xf>
    <xf numFmtId="0" fontId="7" fillId="0" borderId="2" xfId="4" applyFont="1" applyBorder="1" applyAlignment="1">
      <alignment horizontal="left" vertical="center"/>
    </xf>
    <xf numFmtId="0" fontId="7" fillId="0" borderId="2" xfId="5" applyFont="1" applyBorder="1" applyAlignment="1">
      <alignment horizontal="left" vertical="center"/>
    </xf>
    <xf numFmtId="0" fontId="7" fillId="0" borderId="2" xfId="6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7">
    <cellStyle name="常规" xfId="0" builtinId="0"/>
    <cellStyle name="常规 2" xfId="1"/>
    <cellStyle name="常规 3" xfId="2"/>
    <cellStyle name="常规 4" xfId="3"/>
    <cellStyle name="常规 5" xfId="4"/>
    <cellStyle name="常规 6" xfId="5"/>
    <cellStyle name="常规 7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topLeftCell="A25" workbookViewId="0">
      <selection activeCell="I2" sqref="I2"/>
    </sheetView>
  </sheetViews>
  <sheetFormatPr defaultColWidth="9" defaultRowHeight="17.399999999999999"/>
  <cols>
    <col min="1" max="1" width="7" style="3" customWidth="1"/>
    <col min="2" max="2" width="24.44140625" style="3" customWidth="1"/>
    <col min="3" max="3" width="17.33203125" style="3" customWidth="1"/>
    <col min="4" max="9" width="14.6640625" style="3" customWidth="1"/>
    <col min="10" max="10" width="8.33203125" style="3" hidden="1" customWidth="1"/>
    <col min="11" max="14" width="14.21875" style="3" hidden="1" customWidth="1"/>
    <col min="15" max="15" width="19.77734375" style="3" customWidth="1"/>
    <col min="16" max="16384" width="9" style="3"/>
  </cols>
  <sheetData>
    <row r="1" spans="1:15" s="2" customFormat="1" ht="39.75" customHeight="1">
      <c r="A1" s="18" t="s">
        <v>54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s="1" customFormat="1" ht="34.5" customHeight="1">
      <c r="A2" s="4" t="s">
        <v>1</v>
      </c>
      <c r="B2" s="4" t="s">
        <v>60</v>
      </c>
      <c r="C2" s="4" t="s">
        <v>59</v>
      </c>
      <c r="D2" s="4" t="s">
        <v>3</v>
      </c>
      <c r="E2" s="4" t="s">
        <v>58</v>
      </c>
      <c r="F2" s="4" t="s">
        <v>4</v>
      </c>
      <c r="G2" s="4" t="s">
        <v>5</v>
      </c>
      <c r="H2" s="4" t="s">
        <v>6</v>
      </c>
      <c r="I2" s="4" t="s">
        <v>7</v>
      </c>
      <c r="J2" s="5"/>
      <c r="K2" s="5"/>
      <c r="L2" s="5"/>
      <c r="M2" s="5"/>
      <c r="N2" s="5"/>
      <c r="O2" s="4" t="s">
        <v>2</v>
      </c>
    </row>
    <row r="3" spans="1:15" s="1" customFormat="1" ht="27.9" customHeight="1">
      <c r="A3" s="7">
        <v>1</v>
      </c>
      <c r="B3" s="8" t="s">
        <v>25</v>
      </c>
      <c r="C3" s="7" t="s">
        <v>28</v>
      </c>
      <c r="D3" s="16">
        <f t="shared" ref="D3:D29" si="0">F3+G3+H3+I3</f>
        <v>112</v>
      </c>
      <c r="E3" s="16"/>
      <c r="F3" s="11">
        <v>60</v>
      </c>
      <c r="G3" s="11"/>
      <c r="H3" s="11">
        <v>52</v>
      </c>
      <c r="I3" s="11"/>
      <c r="J3" s="7"/>
      <c r="K3" s="7"/>
      <c r="L3" s="7"/>
      <c r="M3" s="7"/>
      <c r="N3" s="7"/>
      <c r="O3" s="6"/>
    </row>
    <row r="4" spans="1:15" s="1" customFormat="1" ht="27.9" customHeight="1">
      <c r="A4" s="7">
        <v>2</v>
      </c>
      <c r="B4" s="8" t="s">
        <v>11</v>
      </c>
      <c r="C4" s="7" t="s">
        <v>12</v>
      </c>
      <c r="D4" s="16">
        <f t="shared" si="0"/>
        <v>13</v>
      </c>
      <c r="E4" s="16"/>
      <c r="F4" s="11">
        <v>4</v>
      </c>
      <c r="G4" s="11">
        <v>6</v>
      </c>
      <c r="H4" s="11">
        <v>1</v>
      </c>
      <c r="I4" s="11">
        <v>2</v>
      </c>
      <c r="J4" s="7">
        <f>SUM(D4:I4)</f>
        <v>26</v>
      </c>
      <c r="K4" s="7"/>
      <c r="L4" s="7"/>
      <c r="M4" s="7"/>
      <c r="N4" s="7"/>
      <c r="O4" s="17"/>
    </row>
    <row r="5" spans="1:15" s="1" customFormat="1" ht="27.9" customHeight="1">
      <c r="A5" s="7">
        <v>3</v>
      </c>
      <c r="B5" s="8" t="s">
        <v>24</v>
      </c>
      <c r="C5" s="7" t="s">
        <v>23</v>
      </c>
      <c r="D5" s="16">
        <f t="shared" si="0"/>
        <v>52</v>
      </c>
      <c r="E5" s="16"/>
      <c r="F5" s="11">
        <v>20</v>
      </c>
      <c r="G5" s="11">
        <v>20</v>
      </c>
      <c r="H5" s="11">
        <v>6</v>
      </c>
      <c r="I5" s="11">
        <v>6</v>
      </c>
      <c r="J5" s="7"/>
      <c r="K5" s="7"/>
      <c r="L5" s="7"/>
      <c r="M5" s="7"/>
      <c r="N5" s="7"/>
      <c r="O5" s="6"/>
    </row>
    <row r="6" spans="1:15" s="1" customFormat="1" ht="27.9" customHeight="1">
      <c r="A6" s="7">
        <v>4</v>
      </c>
      <c r="B6" s="8" t="s">
        <v>26</v>
      </c>
      <c r="C6" s="7" t="s">
        <v>17</v>
      </c>
      <c r="D6" s="16">
        <f t="shared" si="0"/>
        <v>14</v>
      </c>
      <c r="E6" s="16"/>
      <c r="F6" s="11">
        <v>4</v>
      </c>
      <c r="G6" s="11"/>
      <c r="H6" s="11">
        <v>4</v>
      </c>
      <c r="I6" s="11">
        <v>6</v>
      </c>
      <c r="J6" s="7"/>
      <c r="K6" s="7"/>
      <c r="L6" s="7"/>
      <c r="M6" s="7"/>
      <c r="N6" s="7"/>
      <c r="O6" s="6" t="s">
        <v>47</v>
      </c>
    </row>
    <row r="7" spans="1:15" s="1" customFormat="1" ht="27.9" customHeight="1">
      <c r="A7" s="7">
        <v>5</v>
      </c>
      <c r="B7" s="8" t="s">
        <v>27</v>
      </c>
      <c r="C7" s="7" t="s">
        <v>18</v>
      </c>
      <c r="D7" s="16">
        <f t="shared" si="0"/>
        <v>4</v>
      </c>
      <c r="E7" s="16"/>
      <c r="F7" s="11"/>
      <c r="G7" s="11"/>
      <c r="H7" s="11">
        <v>4</v>
      </c>
      <c r="I7" s="11"/>
      <c r="J7" s="7"/>
      <c r="K7" s="7"/>
      <c r="L7" s="7"/>
      <c r="M7" s="7"/>
      <c r="N7" s="7"/>
      <c r="O7" s="6" t="s">
        <v>47</v>
      </c>
    </row>
    <row r="8" spans="1:15" s="1" customFormat="1" ht="27.9" customHeight="1">
      <c r="A8" s="7">
        <v>6</v>
      </c>
      <c r="B8" s="8" t="s">
        <v>22</v>
      </c>
      <c r="C8" s="7" t="s">
        <v>21</v>
      </c>
      <c r="D8" s="16">
        <f t="shared" si="0"/>
        <v>10</v>
      </c>
      <c r="E8" s="16"/>
      <c r="F8" s="11"/>
      <c r="G8" s="11"/>
      <c r="H8" s="11">
        <v>10</v>
      </c>
      <c r="I8" s="11"/>
      <c r="J8" s="7"/>
      <c r="K8" s="7"/>
      <c r="L8" s="7"/>
      <c r="M8" s="7"/>
      <c r="N8" s="7"/>
      <c r="O8" s="6"/>
    </row>
    <row r="9" spans="1:15" s="1" customFormat="1" ht="27.9" customHeight="1">
      <c r="A9" s="7">
        <v>7</v>
      </c>
      <c r="B9" s="8" t="s">
        <v>13</v>
      </c>
      <c r="C9" s="7" t="s">
        <v>19</v>
      </c>
      <c r="D9" s="16">
        <f t="shared" si="0"/>
        <v>286</v>
      </c>
      <c r="E9" s="16"/>
      <c r="F9" s="11"/>
      <c r="G9" s="11">
        <v>84</v>
      </c>
      <c r="H9" s="11">
        <v>81</v>
      </c>
      <c r="I9" s="11">
        <v>121</v>
      </c>
      <c r="J9" s="7"/>
      <c r="K9" s="7"/>
      <c r="L9" s="7"/>
      <c r="M9" s="7"/>
      <c r="N9" s="7"/>
      <c r="O9" s="6"/>
    </row>
    <row r="10" spans="1:15" s="1" customFormat="1" ht="27.9" customHeight="1">
      <c r="A10" s="7">
        <v>8</v>
      </c>
      <c r="B10" s="8" t="s">
        <v>8</v>
      </c>
      <c r="C10" s="7" t="s">
        <v>20</v>
      </c>
      <c r="D10" s="16">
        <f t="shared" si="0"/>
        <v>6</v>
      </c>
      <c r="E10" s="16"/>
      <c r="F10" s="11"/>
      <c r="G10" s="11"/>
      <c r="H10" s="11">
        <v>6</v>
      </c>
      <c r="I10" s="11"/>
      <c r="J10" s="7"/>
      <c r="K10" s="7"/>
      <c r="L10" s="7"/>
      <c r="M10" s="7"/>
      <c r="N10" s="7"/>
      <c r="O10" s="6"/>
    </row>
    <row r="11" spans="1:15" s="1" customFormat="1" ht="27.9" customHeight="1">
      <c r="A11" s="7">
        <v>9</v>
      </c>
      <c r="B11" s="8" t="s">
        <v>14</v>
      </c>
      <c r="C11" s="7" t="s">
        <v>39</v>
      </c>
      <c r="D11" s="16">
        <f t="shared" si="0"/>
        <v>20</v>
      </c>
      <c r="E11" s="16"/>
      <c r="F11" s="11">
        <v>5</v>
      </c>
      <c r="G11" s="11">
        <v>5</v>
      </c>
      <c r="H11" s="11">
        <v>5</v>
      </c>
      <c r="I11" s="11">
        <v>5</v>
      </c>
      <c r="J11" s="7"/>
      <c r="K11" s="7"/>
      <c r="L11" s="7"/>
      <c r="M11" s="7"/>
      <c r="N11" s="7"/>
      <c r="O11" s="6" t="s">
        <v>15</v>
      </c>
    </row>
    <row r="12" spans="1:15" s="1" customFormat="1" ht="27.9" customHeight="1">
      <c r="A12" s="7">
        <v>10</v>
      </c>
      <c r="B12" s="8" t="s">
        <v>29</v>
      </c>
      <c r="C12" s="7" t="s">
        <v>56</v>
      </c>
      <c r="D12" s="16">
        <f t="shared" si="0"/>
        <v>2</v>
      </c>
      <c r="E12" s="16"/>
      <c r="F12" s="7"/>
      <c r="G12" s="7"/>
      <c r="H12" s="7"/>
      <c r="I12" s="7">
        <v>2</v>
      </c>
      <c r="J12" s="7"/>
      <c r="K12" s="7"/>
      <c r="L12" s="7"/>
      <c r="M12" s="7"/>
      <c r="N12" s="7"/>
      <c r="O12" s="6" t="s">
        <v>47</v>
      </c>
    </row>
    <row r="13" spans="1:15" s="1" customFormat="1" ht="27.9" customHeight="1">
      <c r="A13" s="7">
        <v>11</v>
      </c>
      <c r="B13" s="8" t="s">
        <v>16</v>
      </c>
      <c r="C13" s="7" t="s">
        <v>36</v>
      </c>
      <c r="D13" s="16">
        <f t="shared" si="0"/>
        <v>16</v>
      </c>
      <c r="E13" s="16"/>
      <c r="F13" s="7">
        <v>6</v>
      </c>
      <c r="G13" s="7"/>
      <c r="H13" s="7">
        <v>6</v>
      </c>
      <c r="I13" s="7">
        <v>4</v>
      </c>
      <c r="J13" s="7"/>
      <c r="K13" s="7"/>
      <c r="L13" s="7"/>
      <c r="M13" s="7"/>
      <c r="N13" s="7"/>
      <c r="O13" s="6" t="s">
        <v>47</v>
      </c>
    </row>
    <row r="14" spans="1:15" s="1" customFormat="1" ht="27.9" customHeight="1">
      <c r="A14" s="7">
        <v>12</v>
      </c>
      <c r="B14" s="8" t="s">
        <v>0</v>
      </c>
      <c r="C14" s="7" t="s">
        <v>46</v>
      </c>
      <c r="D14" s="16">
        <f t="shared" si="0"/>
        <v>15</v>
      </c>
      <c r="E14" s="16"/>
      <c r="F14" s="7">
        <v>6</v>
      </c>
      <c r="G14" s="7">
        <v>3</v>
      </c>
      <c r="H14" s="7">
        <v>6</v>
      </c>
      <c r="I14" s="7"/>
      <c r="J14" s="7"/>
      <c r="K14" s="7"/>
      <c r="L14" s="7"/>
      <c r="M14" s="7"/>
      <c r="N14" s="7"/>
      <c r="O14" s="6" t="s">
        <v>47</v>
      </c>
    </row>
    <row r="15" spans="1:15" s="1" customFormat="1" ht="27.9" customHeight="1">
      <c r="A15" s="7">
        <v>13</v>
      </c>
      <c r="B15" s="8" t="s">
        <v>40</v>
      </c>
      <c r="C15" s="7" t="s">
        <v>38</v>
      </c>
      <c r="D15" s="16">
        <f t="shared" si="0"/>
        <v>11</v>
      </c>
      <c r="E15" s="16"/>
      <c r="F15" s="7">
        <v>6</v>
      </c>
      <c r="G15" s="7"/>
      <c r="H15" s="7">
        <v>1</v>
      </c>
      <c r="I15" s="7">
        <v>4</v>
      </c>
      <c r="J15" s="7"/>
      <c r="K15" s="7"/>
      <c r="L15" s="7"/>
      <c r="M15" s="7"/>
      <c r="N15" s="7"/>
      <c r="O15" s="6" t="s">
        <v>47</v>
      </c>
    </row>
    <row r="16" spans="1:15" s="1" customFormat="1" ht="27.9" customHeight="1">
      <c r="A16" s="7">
        <v>14</v>
      </c>
      <c r="B16" s="8" t="s">
        <v>9</v>
      </c>
      <c r="C16" s="7" t="s">
        <v>38</v>
      </c>
      <c r="D16" s="16">
        <f t="shared" si="0"/>
        <v>15</v>
      </c>
      <c r="E16" s="16"/>
      <c r="F16" s="7">
        <v>1</v>
      </c>
      <c r="G16" s="7">
        <v>2</v>
      </c>
      <c r="H16" s="7">
        <v>6</v>
      </c>
      <c r="I16" s="7">
        <v>6</v>
      </c>
      <c r="J16" s="7"/>
      <c r="K16" s="7"/>
      <c r="L16" s="7"/>
      <c r="M16" s="7"/>
      <c r="N16" s="7"/>
      <c r="O16" s="6" t="s">
        <v>47</v>
      </c>
    </row>
    <row r="17" spans="1:15" s="1" customFormat="1" ht="27.9" customHeight="1">
      <c r="A17" s="7">
        <v>15</v>
      </c>
      <c r="B17" s="8" t="s">
        <v>10</v>
      </c>
      <c r="C17" s="7" t="s">
        <v>38</v>
      </c>
      <c r="D17" s="16">
        <f t="shared" si="0"/>
        <v>3</v>
      </c>
      <c r="E17" s="16"/>
      <c r="F17" s="7">
        <v>3</v>
      </c>
      <c r="G17" s="7"/>
      <c r="H17" s="7"/>
      <c r="I17" s="7"/>
      <c r="J17" s="7"/>
      <c r="K17" s="7"/>
      <c r="L17" s="7"/>
      <c r="M17" s="7"/>
      <c r="N17" s="7"/>
      <c r="O17" s="6" t="s">
        <v>47</v>
      </c>
    </row>
    <row r="18" spans="1:15" ht="27.9" customHeight="1">
      <c r="A18" s="7">
        <v>16</v>
      </c>
      <c r="B18" s="9" t="s">
        <v>30</v>
      </c>
      <c r="C18" s="7" t="s">
        <v>33</v>
      </c>
      <c r="D18" s="16">
        <f t="shared" si="0"/>
        <v>32</v>
      </c>
      <c r="E18" s="16"/>
      <c r="F18" s="7">
        <v>10</v>
      </c>
      <c r="G18" s="7">
        <v>6</v>
      </c>
      <c r="H18" s="7">
        <v>10</v>
      </c>
      <c r="I18" s="7">
        <v>6</v>
      </c>
      <c r="J18" s="7"/>
      <c r="K18" s="7"/>
      <c r="L18" s="7"/>
      <c r="M18" s="7"/>
      <c r="N18" s="7"/>
      <c r="O18" s="6" t="s">
        <v>47</v>
      </c>
    </row>
    <row r="19" spans="1:15" ht="27.9" customHeight="1">
      <c r="A19" s="7">
        <v>17</v>
      </c>
      <c r="B19" s="8" t="s">
        <v>31</v>
      </c>
      <c r="C19" s="7" t="s">
        <v>32</v>
      </c>
      <c r="D19" s="16">
        <f t="shared" si="0"/>
        <v>1</v>
      </c>
      <c r="E19" s="16"/>
      <c r="F19" s="7"/>
      <c r="G19" s="7">
        <v>1</v>
      </c>
      <c r="H19" s="7"/>
      <c r="I19" s="7"/>
      <c r="J19" s="7"/>
      <c r="K19" s="7"/>
      <c r="L19" s="7"/>
      <c r="M19" s="7"/>
      <c r="N19" s="7"/>
      <c r="O19" s="6" t="s">
        <v>47</v>
      </c>
    </row>
    <row r="20" spans="1:15" ht="27.9" customHeight="1">
      <c r="A20" s="7">
        <v>18</v>
      </c>
      <c r="B20" s="8" t="s">
        <v>34</v>
      </c>
      <c r="C20" s="7" t="s">
        <v>36</v>
      </c>
      <c r="D20" s="16">
        <f t="shared" si="0"/>
        <v>24</v>
      </c>
      <c r="E20" s="16"/>
      <c r="F20" s="7">
        <v>6</v>
      </c>
      <c r="G20" s="7">
        <v>6</v>
      </c>
      <c r="H20" s="7">
        <v>6</v>
      </c>
      <c r="I20" s="7">
        <v>6</v>
      </c>
      <c r="J20" s="7"/>
      <c r="K20" s="7"/>
      <c r="L20" s="7"/>
      <c r="M20" s="7"/>
      <c r="N20" s="7"/>
      <c r="O20" s="6" t="s">
        <v>47</v>
      </c>
    </row>
    <row r="21" spans="1:15" ht="27.9" customHeight="1">
      <c r="A21" s="7">
        <v>19</v>
      </c>
      <c r="B21" s="10" t="s">
        <v>37</v>
      </c>
      <c r="C21" s="7" t="s">
        <v>38</v>
      </c>
      <c r="D21" s="16">
        <f t="shared" si="0"/>
        <v>34</v>
      </c>
      <c r="E21" s="16"/>
      <c r="F21" s="7">
        <v>12</v>
      </c>
      <c r="G21" s="7">
        <v>6</v>
      </c>
      <c r="H21" s="7">
        <v>12</v>
      </c>
      <c r="I21" s="7">
        <v>4</v>
      </c>
      <c r="J21" s="7"/>
      <c r="K21" s="7"/>
      <c r="L21" s="7"/>
      <c r="M21" s="7"/>
      <c r="N21" s="7"/>
      <c r="O21" s="6" t="s">
        <v>47</v>
      </c>
    </row>
    <row r="22" spans="1:15" ht="27.9" customHeight="1">
      <c r="A22" s="7">
        <v>20</v>
      </c>
      <c r="B22" s="10" t="s">
        <v>35</v>
      </c>
      <c r="C22" s="7" t="s">
        <v>32</v>
      </c>
      <c r="D22" s="16">
        <f t="shared" si="0"/>
        <v>6</v>
      </c>
      <c r="E22" s="16"/>
      <c r="F22" s="7">
        <v>2</v>
      </c>
      <c r="G22" s="7">
        <v>2</v>
      </c>
      <c r="H22" s="7">
        <v>2</v>
      </c>
      <c r="I22" s="7"/>
      <c r="J22" s="7"/>
      <c r="K22" s="7"/>
      <c r="L22" s="7"/>
      <c r="M22" s="7"/>
      <c r="N22" s="7"/>
      <c r="O22" s="6" t="s">
        <v>47</v>
      </c>
    </row>
    <row r="23" spans="1:15" ht="27.9" customHeight="1">
      <c r="A23" s="7">
        <v>21</v>
      </c>
      <c r="B23" s="12" t="s">
        <v>41</v>
      </c>
      <c r="C23" s="7" t="s">
        <v>32</v>
      </c>
      <c r="D23" s="16">
        <f t="shared" si="0"/>
        <v>4</v>
      </c>
      <c r="E23" s="16"/>
      <c r="F23" s="7"/>
      <c r="G23" s="7"/>
      <c r="H23" s="7"/>
      <c r="I23" s="7">
        <v>4</v>
      </c>
      <c r="J23" s="7"/>
      <c r="K23" s="7"/>
      <c r="L23" s="7"/>
      <c r="M23" s="7"/>
      <c r="N23" s="7"/>
      <c r="O23" s="6" t="s">
        <v>47</v>
      </c>
    </row>
    <row r="24" spans="1:15" ht="27.9" customHeight="1">
      <c r="A24" s="7">
        <v>22</v>
      </c>
      <c r="B24" s="13" t="s">
        <v>42</v>
      </c>
      <c r="C24" s="7" t="s">
        <v>38</v>
      </c>
      <c r="D24" s="16">
        <f t="shared" si="0"/>
        <v>2</v>
      </c>
      <c r="E24" s="16"/>
      <c r="F24" s="7"/>
      <c r="G24" s="7"/>
      <c r="H24" s="7"/>
      <c r="I24" s="7">
        <v>2</v>
      </c>
      <c r="J24" s="7"/>
      <c r="K24" s="7"/>
      <c r="L24" s="7"/>
      <c r="M24" s="7"/>
      <c r="N24" s="7"/>
      <c r="O24" s="6" t="s">
        <v>47</v>
      </c>
    </row>
    <row r="25" spans="1:15" ht="27.9" customHeight="1">
      <c r="A25" s="7">
        <v>23</v>
      </c>
      <c r="B25" s="13" t="s">
        <v>43</v>
      </c>
      <c r="C25" s="7" t="s">
        <v>38</v>
      </c>
      <c r="D25" s="16">
        <f t="shared" si="0"/>
        <v>2</v>
      </c>
      <c r="E25" s="16"/>
      <c r="F25" s="7"/>
      <c r="G25" s="7"/>
      <c r="H25" s="7"/>
      <c r="I25" s="7">
        <v>2</v>
      </c>
      <c r="J25" s="7"/>
      <c r="K25" s="7"/>
      <c r="L25" s="7"/>
      <c r="M25" s="7"/>
      <c r="N25" s="7"/>
      <c r="O25" s="6" t="s">
        <v>47</v>
      </c>
    </row>
    <row r="26" spans="1:15" ht="27.9" customHeight="1">
      <c r="A26" s="7">
        <v>24</v>
      </c>
      <c r="B26" s="14" t="s">
        <v>44</v>
      </c>
      <c r="C26" s="7" t="s">
        <v>48</v>
      </c>
      <c r="D26" s="16">
        <f t="shared" si="0"/>
        <v>2</v>
      </c>
      <c r="E26" s="16"/>
      <c r="F26" s="7"/>
      <c r="G26" s="7"/>
      <c r="H26" s="7"/>
      <c r="I26" s="7">
        <v>2</v>
      </c>
      <c r="J26" s="7"/>
      <c r="K26" s="7"/>
      <c r="L26" s="7"/>
      <c r="M26" s="7"/>
      <c r="N26" s="7"/>
      <c r="O26" s="6" t="s">
        <v>49</v>
      </c>
    </row>
    <row r="27" spans="1:15" ht="27.9" customHeight="1">
      <c r="A27" s="7">
        <v>25</v>
      </c>
      <c r="B27" s="15" t="s">
        <v>45</v>
      </c>
      <c r="C27" s="7" t="s">
        <v>50</v>
      </c>
      <c r="D27" s="16">
        <f t="shared" si="0"/>
        <v>6</v>
      </c>
      <c r="E27" s="16"/>
      <c r="F27" s="7"/>
      <c r="G27" s="7"/>
      <c r="H27" s="7"/>
      <c r="I27" s="7">
        <v>6</v>
      </c>
      <c r="J27" s="7"/>
      <c r="K27" s="7"/>
      <c r="L27" s="7"/>
      <c r="M27" s="7"/>
      <c r="N27" s="7"/>
      <c r="O27" s="6" t="s">
        <v>49</v>
      </c>
    </row>
    <row r="28" spans="1:15" ht="27.9" customHeight="1">
      <c r="A28" s="7">
        <v>26</v>
      </c>
      <c r="B28" s="15" t="s">
        <v>57</v>
      </c>
      <c r="C28" s="6" t="s">
        <v>55</v>
      </c>
      <c r="D28" s="16">
        <f t="shared" si="0"/>
        <v>1</v>
      </c>
      <c r="E28" s="16"/>
      <c r="F28" s="7"/>
      <c r="G28" s="7"/>
      <c r="H28" s="7"/>
      <c r="I28" s="7">
        <v>1</v>
      </c>
      <c r="J28" s="7"/>
      <c r="K28" s="7"/>
      <c r="L28" s="7"/>
      <c r="M28" s="7"/>
      <c r="N28" s="7"/>
      <c r="O28" s="6" t="s">
        <v>53</v>
      </c>
    </row>
    <row r="29" spans="1:15" ht="27.9" customHeight="1">
      <c r="A29" s="7">
        <v>27</v>
      </c>
      <c r="B29" s="15" t="s">
        <v>51</v>
      </c>
      <c r="C29" s="6" t="s">
        <v>52</v>
      </c>
      <c r="D29" s="16">
        <f t="shared" si="0"/>
        <v>1</v>
      </c>
      <c r="E29" s="16"/>
      <c r="F29" s="7"/>
      <c r="G29" s="7"/>
      <c r="H29" s="7"/>
      <c r="I29" s="7">
        <v>1</v>
      </c>
      <c r="J29" s="7"/>
      <c r="K29" s="7"/>
      <c r="L29" s="7"/>
      <c r="M29" s="7"/>
      <c r="N29" s="7"/>
      <c r="O29" s="6" t="s">
        <v>53</v>
      </c>
    </row>
    <row r="30" spans="1:15">
      <c r="A30" s="20" t="s">
        <v>61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/>
    </row>
    <row r="31" spans="1:15">
      <c r="A31" s="2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/>
    </row>
  </sheetData>
  <mergeCells count="2">
    <mergeCell ref="A1:O1"/>
    <mergeCell ref="A30:O31"/>
  </mergeCells>
  <phoneticPr fontId="1" type="noConversion"/>
  <pageMargins left="0.43" right="0.37" top="0.28000000000000003" bottom="0.26" header="0.26" footer="0.2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2023-10-08T02:20:45Z</dcterms:modified>
</cp:coreProperties>
</file>